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95" tabRatio="601" activeTab="0"/>
  </bookViews>
  <sheets>
    <sheet name="Gandrs 2014 0.1" sheetId="1" r:id="rId1"/>
    <sheet name="Gandrs 2014 0.2" sheetId="2" r:id="rId2"/>
    <sheet name="Gandrs 2014 0.3" sheetId="3" r:id="rId3"/>
    <sheet name="Kopv.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<sst xmlns="http://schemas.openxmlformats.org/spreadsheetml/2006/main" count="159" uniqueCount="49">
  <si>
    <t>Gandrs Kauss 2014 Distance Glābšanas darbi.</t>
  </si>
  <si>
    <t>Vārds, uzvārds</t>
  </si>
  <si>
    <t>Komanda</t>
  </si>
  <si>
    <t>Starta numurs</t>
  </si>
  <si>
    <t>Plānotais laiks</t>
  </si>
  <si>
    <t>Kontrollaika pārsniegšana/ Noņemšana no distances</t>
  </si>
  <si>
    <t>Tehnikas soda punkti</t>
  </si>
  <si>
    <t>Laika sods</t>
  </si>
  <si>
    <t>Kopā soda punkti</t>
  </si>
  <si>
    <t>Laiks</t>
  </si>
  <si>
    <t>Laika punkti</t>
  </si>
  <si>
    <t>Kopā</t>
  </si>
  <si>
    <t>Matīss Ziedonis
Mārtiņš Kacens</t>
  </si>
  <si>
    <t>RSP</t>
  </si>
  <si>
    <t>Laura Gaisina
Ilze Vaivode</t>
  </si>
  <si>
    <t>RPPĢ</t>
  </si>
  <si>
    <t xml:space="preserve">Kaspars Vilks
Santa Grigorjeva </t>
  </si>
  <si>
    <t>Daugmale</t>
  </si>
  <si>
    <t>Artūrs Dombrovskis Ēriks Usanovs</t>
  </si>
  <si>
    <t>Daugmale 3</t>
  </si>
  <si>
    <t>Mikus Stašs
Jānis Brūveris</t>
  </si>
  <si>
    <t>Daugmale 4</t>
  </si>
  <si>
    <t>Ernests Madelāns
Andris Potrebko</t>
  </si>
  <si>
    <t>RPPĢ 2</t>
  </si>
  <si>
    <t>Ernests Čunčulis
Andrejs Aristovs</t>
  </si>
  <si>
    <t>LACA</t>
  </si>
  <si>
    <t>Armands Bērziņš
Anna Kozorovicka</t>
  </si>
  <si>
    <t>2A</t>
  </si>
  <si>
    <t>Nauris Hofmanis
Oskars Vaitkevičs</t>
  </si>
  <si>
    <t>Remoss</t>
  </si>
  <si>
    <t>Romans Kalenda Nadežda Jakovļeva</t>
  </si>
  <si>
    <t>Traverss Hard</t>
  </si>
  <si>
    <t>Rolands Laganovskis
Māris Zvirbulis</t>
  </si>
  <si>
    <t>KSC</t>
  </si>
  <si>
    <t>Anastasija Bosiha
Pāvels Ševeļovs</t>
  </si>
  <si>
    <t>Traverss Light</t>
  </si>
  <si>
    <t>Vladislavs Karpenko
Aleksandrs Ščerbin</t>
  </si>
  <si>
    <t>Dzenam paši</t>
  </si>
  <si>
    <t>Galvenais Tiesnesis: Oļegs Mirošņikovs</t>
  </si>
  <si>
    <t>Galvenais Sekretārs: Gundega Neiburga</t>
  </si>
  <si>
    <t>Gandrs Kauss 2014 Distance Dry Tooling.</t>
  </si>
  <si>
    <t>Gandrs Kauss 2014 Distance Kontrolsvars.</t>
  </si>
  <si>
    <t>.</t>
  </si>
  <si>
    <t>Glābšanas darbi</t>
  </si>
  <si>
    <t>Dry Tooling</t>
  </si>
  <si>
    <t>Kontrolsvars</t>
  </si>
  <si>
    <t>Rezultātu summa</t>
  </si>
  <si>
    <t>Vieta</t>
  </si>
  <si>
    <t>Gandrs Kauss 2014. Kopvērtējums.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</si>
</sst>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&quot;р.&quot;_-;\-* #,##0&quot;р.&quot;_-;_-* &quot;-&quot;&quot;р.&quot;_-;_-@_-"/>
    <numFmt numFmtId="180" formatCode="h:mm;@"/>
  </numFmts>
  <fonts count="41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60"/>
      <name val="Calibri"/>
      <family val="0"/>
    </font>
    <font>
      <b/>
      <sz val="13"/>
      <color indexed="56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name val="Century Gothic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Century Gothic"/>
      <family val="0"/>
    </font>
    <font>
      <sz val="10"/>
      <name val="Century Gothic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22"/>
      <color indexed="63"/>
      <name val="Arial Black"/>
      <family val="0"/>
    </font>
    <font>
      <sz val="14"/>
      <name val="Arial"/>
      <family val="0"/>
    </font>
    <font>
      <sz val="9"/>
      <color indexed="63"/>
      <name val="Arial Black"/>
      <family val="0"/>
    </font>
    <font>
      <sz val="20"/>
      <name val="Arial"/>
      <family val="0"/>
    </font>
    <font>
      <sz val="10"/>
      <name val="Arial Black"/>
      <family val="0"/>
    </font>
    <font>
      <b/>
      <u val="single"/>
      <sz val="16"/>
      <color indexed="63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9"/>
      <color indexed="8"/>
      <name val="Arial"/>
      <family val="0"/>
    </font>
    <font>
      <b/>
      <u val="single"/>
      <sz val="1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dotted">
        <color indexed="9"/>
      </left>
      <right style="dotted">
        <color indexed="9"/>
      </right>
      <top style="dotted">
        <color indexed="9"/>
      </top>
      <bottom/>
    </border>
    <border>
      <left/>
      <right style="hair"/>
      <top>
        <color indexed="63"/>
      </top>
      <bottom style="hair"/>
    </border>
    <border>
      <left style="dotted">
        <color indexed="9"/>
      </left>
      <right/>
      <top style="dotted">
        <color indexed="9"/>
      </top>
      <bottom style="dotted">
        <color indexed="9"/>
      </bottom>
    </border>
    <border>
      <left style="hair"/>
      <right style="hair"/>
      <top style="hair"/>
      <bottom style="dotted">
        <color indexed="9"/>
      </bottom>
    </border>
    <border>
      <left style="hair"/>
      <right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/>
      <bottom style="hair"/>
    </border>
    <border>
      <left style="dotted">
        <color indexed="9"/>
      </left>
      <right/>
      <top style="dotted">
        <color indexed="9"/>
      </top>
      <bottom/>
    </border>
    <border>
      <left style="hair"/>
      <right style="dotted">
        <color indexed="9"/>
      </right>
      <top style="hair"/>
      <bottom style="hair"/>
    </border>
    <border>
      <left style="dotted">
        <color indexed="9"/>
      </left>
      <right style="dotted">
        <color indexed="9"/>
      </right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tted">
        <color indexed="9"/>
      </left>
      <right/>
      <top style="hair"/>
      <bottom style="hair"/>
    </border>
    <border>
      <left style="hair"/>
      <right style="hair"/>
      <top/>
      <bottom/>
    </border>
    <border>
      <left/>
      <right style="hair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6" fillId="20" borderId="1" applyNumberFormat="0" applyAlignment="0" applyProtection="0"/>
    <xf numFmtId="0" fontId="19" fillId="21" borderId="2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0" fontId="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7" fillId="0" borderId="6" applyNumberFormat="0" applyFill="0" applyAlignment="0" applyProtection="0"/>
    <xf numFmtId="0" fontId="3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NumberFormat="1" applyAlignment="1">
      <alignment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0" xfId="0" applyNumberFormat="1" applyFont="1" applyFill="1" applyBorder="1" applyAlignment="1">
      <alignment horizontal="center" vertical="center" wrapText="1"/>
    </xf>
    <xf numFmtId="0" fontId="24" fillId="8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6" borderId="12" xfId="0" applyNumberFormat="1" applyFont="1" applyFill="1" applyBorder="1" applyAlignment="1">
      <alignment horizontal="center" vertical="center" wrapText="1"/>
    </xf>
    <xf numFmtId="0" fontId="24" fillId="25" borderId="12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6" fillId="6" borderId="11" xfId="0" applyNumberFormat="1" applyFont="1" applyFill="1" applyBorder="1" applyAlignment="1">
      <alignment horizontal="center" vertical="center" wrapText="1"/>
    </xf>
    <xf numFmtId="0" fontId="26" fillId="6" borderId="14" xfId="0" applyNumberFormat="1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ill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3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/>
    </xf>
    <xf numFmtId="0" fontId="23" fillId="24" borderId="15" xfId="0" applyNumberFormat="1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/>
    </xf>
    <xf numFmtId="0" fontId="27" fillId="8" borderId="11" xfId="0" applyNumberFormat="1" applyFont="1" applyFill="1" applyBorder="1" applyAlignment="1">
      <alignment horizontal="center" vertical="center" wrapText="1"/>
    </xf>
    <xf numFmtId="0" fontId="26" fillId="27" borderId="16" xfId="0" applyNumberFormat="1" applyFont="1" applyFill="1" applyBorder="1" applyAlignment="1">
      <alignment horizontal="center" vertical="center" wrapText="1"/>
    </xf>
    <xf numFmtId="180" fontId="27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6" fillId="27" borderId="12" xfId="0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/>
    </xf>
    <xf numFmtId="180" fontId="27" fillId="24" borderId="11" xfId="0" applyNumberFormat="1" applyFont="1" applyFill="1" applyBorder="1" applyAlignment="1">
      <alignment/>
    </xf>
    <xf numFmtId="0" fontId="27" fillId="24" borderId="14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4" fontId="35" fillId="0" borderId="0" xfId="0" applyNumberFormat="1" applyFont="1" applyFill="1" applyAlignment="1">
      <alignment horizontal="right" wrapText="1"/>
    </xf>
    <xf numFmtId="0" fontId="35" fillId="0" borderId="0" xfId="0" applyNumberFormat="1" applyFont="1" applyFill="1" applyAlignment="1">
      <alignment horizontal="right" wrapText="1"/>
    </xf>
    <xf numFmtId="180" fontId="0" fillId="26" borderId="0" xfId="0" applyNumberFormat="1" applyFill="1" applyAlignment="1">
      <alignment/>
    </xf>
    <xf numFmtId="0" fontId="0" fillId="26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6" fillId="0" borderId="0" xfId="0" applyNumberFormat="1" applyFont="1" applyFill="1" applyAlignment="1">
      <alignment horizontal="center" vertical="center"/>
    </xf>
    <xf numFmtId="180" fontId="36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/>
    </xf>
    <xf numFmtId="0" fontId="27" fillId="0" borderId="0" xfId="0" applyNumberFormat="1" applyFont="1" applyBorder="1" applyAlignment="1">
      <alignment horizontal="center" vertical="center" wrapText="1"/>
    </xf>
    <xf numFmtId="2" fontId="23" fillId="24" borderId="17" xfId="0" applyNumberFormat="1" applyFont="1" applyFill="1" applyBorder="1" applyAlignment="1">
      <alignment horizontal="center" vertical="center" wrapText="1"/>
    </xf>
    <xf numFmtId="0" fontId="23" fillId="24" borderId="18" xfId="0" applyNumberFormat="1" applyFont="1" applyFill="1" applyBorder="1" applyAlignment="1">
      <alignment horizontal="center" vertical="center" wrapText="1"/>
    </xf>
    <xf numFmtId="180" fontId="27" fillId="0" borderId="14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180" fontId="27" fillId="0" borderId="12" xfId="0" applyNumberFormat="1" applyFont="1" applyBorder="1" applyAlignment="1">
      <alignment horizontal="center" vertical="center" wrapText="1"/>
    </xf>
    <xf numFmtId="180" fontId="27" fillId="24" borderId="14" xfId="0" applyNumberFormat="1" applyFont="1" applyFill="1" applyBorder="1" applyAlignment="1">
      <alignment/>
    </xf>
    <xf numFmtId="2" fontId="27" fillId="24" borderId="19" xfId="0" applyNumberFormat="1" applyFont="1" applyFill="1" applyBorder="1" applyAlignment="1">
      <alignment/>
    </xf>
    <xf numFmtId="0" fontId="27" fillId="25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9" fillId="27" borderId="2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23" fillId="24" borderId="17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13" xfId="0" applyNumberFormat="1" applyFont="1" applyBorder="1" applyAlignment="1">
      <alignment horizontal="center" vertical="center" wrapText="1"/>
    </xf>
    <xf numFmtId="0" fontId="27" fillId="24" borderId="19" xfId="0" applyNumberFormat="1" applyFont="1" applyFill="1" applyBorder="1" applyAlignment="1">
      <alignment/>
    </xf>
    <xf numFmtId="0" fontId="27" fillId="24" borderId="21" xfId="0" applyNumberFormat="1" applyFont="1" applyFill="1" applyBorder="1" applyAlignment="1">
      <alignment/>
    </xf>
    <xf numFmtId="21" fontId="27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24" borderId="22" xfId="0" applyNumberFormat="1" applyFont="1" applyFill="1" applyBorder="1" applyAlignment="1">
      <alignment horizontal="center" vertical="center" wrapText="1"/>
    </xf>
    <xf numFmtId="0" fontId="23" fillId="24" borderId="23" xfId="0" applyNumberFormat="1" applyFont="1" applyFill="1" applyBorder="1" applyAlignment="1">
      <alignment horizontal="center" vertical="center" wrapText="1"/>
    </xf>
    <xf numFmtId="180" fontId="23" fillId="24" borderId="24" xfId="0" applyNumberFormat="1" applyFont="1" applyFill="1" applyBorder="1" applyAlignment="1">
      <alignment horizontal="center" vertical="center" wrapText="1"/>
    </xf>
    <xf numFmtId="0" fontId="23" fillId="24" borderId="24" xfId="0" applyNumberFormat="1" applyFont="1" applyFill="1" applyBorder="1" applyAlignment="1">
      <alignment horizontal="center" vertical="center" wrapText="1"/>
    </xf>
    <xf numFmtId="0" fontId="39" fillId="27" borderId="25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0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 wrapText="1"/>
    </xf>
    <xf numFmtId="180" fontId="27" fillId="0" borderId="27" xfId="0" applyNumberFormat="1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27" fillId="24" borderId="13" xfId="0" applyNumberFormat="1" applyFont="1" applyFill="1" applyBorder="1" applyAlignment="1">
      <alignment/>
    </xf>
    <xf numFmtId="14" fontId="28" fillId="0" borderId="0" xfId="0" applyNumberFormat="1" applyFont="1" applyFill="1" applyAlignment="1">
      <alignment horizontal="left" wrapText="1"/>
    </xf>
    <xf numFmtId="180" fontId="28" fillId="0" borderId="0" xfId="0" applyNumberFormat="1" applyFont="1" applyFill="1" applyAlignment="1">
      <alignment horizontal="left" wrapText="1"/>
    </xf>
    <xf numFmtId="2" fontId="28" fillId="0" borderId="0" xfId="0" applyNumberFormat="1" applyFont="1" applyFill="1" applyAlignment="1">
      <alignment horizontal="left" wrapText="1"/>
    </xf>
    <xf numFmtId="14" fontId="28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wrapText="1"/>
    </xf>
    <xf numFmtId="180" fontId="32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left" vertical="center"/>
    </xf>
    <xf numFmtId="180" fontId="3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2" fontId="36" fillId="0" borderId="0" xfId="0" applyNumberFormat="1" applyFont="1" applyFill="1" applyAlignment="1">
      <alignment horizontal="left" vertical="center"/>
    </xf>
    <xf numFmtId="0" fontId="22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171450</xdr:colOff>
      <xdr:row>3</xdr:row>
      <xdr:rowOff>57150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114300</xdr:colOff>
      <xdr:row>3</xdr:row>
      <xdr:rowOff>28575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3</xdr:row>
      <xdr:rowOff>285750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1104900</xdr:colOff>
      <xdr:row>0</xdr:row>
      <xdr:rowOff>790575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6">
      <selection activeCell="K19" sqref="K19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13.140625" style="0" customWidth="1"/>
    <col min="4" max="4" width="9.28125" style="0" customWidth="1"/>
    <col min="5" max="5" width="9.57421875" style="21" bestFit="1" customWidth="1"/>
    <col min="6" max="6" width="14.140625" style="2" customWidth="1"/>
    <col min="7" max="7" width="13.140625" style="0" customWidth="1"/>
    <col min="8" max="8" width="14.28125" style="0" customWidth="1"/>
    <col min="9" max="9" width="10.421875" style="0" customWidth="1"/>
    <col min="10" max="10" width="13.421875" style="21" customWidth="1"/>
    <col min="11" max="11" width="12.8515625" style="22" customWidth="1"/>
    <col min="12" max="12" width="15.8515625" style="0" customWidth="1"/>
  </cols>
  <sheetData>
    <row r="1" spans="1:13" ht="12.75">
      <c r="A1" s="17"/>
      <c r="B1" s="17"/>
      <c r="C1" s="17"/>
      <c r="D1" s="17"/>
      <c r="E1" s="32"/>
      <c r="F1" s="24"/>
      <c r="G1" s="17"/>
      <c r="H1" s="17"/>
      <c r="I1" s="17"/>
      <c r="J1" s="32"/>
      <c r="K1" s="50"/>
      <c r="L1" s="17"/>
      <c r="M1" s="17"/>
    </row>
    <row r="2" spans="1:13" ht="20.25" customHeight="1">
      <c r="A2" s="25"/>
      <c r="B2" s="26"/>
      <c r="C2" s="107" t="s">
        <v>0</v>
      </c>
      <c r="D2" s="107"/>
      <c r="E2" s="108"/>
      <c r="F2" s="83"/>
      <c r="G2" s="84"/>
      <c r="H2" s="28"/>
      <c r="I2" s="28"/>
      <c r="J2" s="92"/>
      <c r="K2" s="93"/>
      <c r="L2" s="28"/>
      <c r="M2" s="74"/>
    </row>
    <row r="3" spans="1:13" ht="18" customHeight="1">
      <c r="A3" s="25"/>
      <c r="B3" s="28"/>
      <c r="C3" s="109"/>
      <c r="D3" s="109"/>
      <c r="E3" s="108"/>
      <c r="F3" s="83"/>
      <c r="G3" s="84"/>
      <c r="H3" s="28"/>
      <c r="I3" s="28"/>
      <c r="J3" s="92"/>
      <c r="K3" s="93"/>
      <c r="L3" s="28"/>
      <c r="M3" s="74"/>
    </row>
    <row r="4" spans="1:13" ht="33.75">
      <c r="A4" s="25"/>
      <c r="B4" s="28"/>
      <c r="C4" s="109"/>
      <c r="D4" s="109"/>
      <c r="E4" s="108"/>
      <c r="F4" s="85"/>
      <c r="G4" s="86"/>
      <c r="H4" s="86"/>
      <c r="I4" s="86"/>
      <c r="J4" s="94"/>
      <c r="K4" s="95"/>
      <c r="L4" s="86"/>
      <c r="M4" s="75"/>
    </row>
    <row r="5" spans="1:13" ht="14.25">
      <c r="A5" s="17"/>
      <c r="B5" s="17"/>
      <c r="C5" s="17"/>
      <c r="D5" s="17"/>
      <c r="E5" s="32"/>
      <c r="F5" s="55"/>
      <c r="G5" s="55"/>
      <c r="H5" s="55"/>
      <c r="I5" s="55"/>
      <c r="J5" s="96"/>
      <c r="K5" s="97"/>
      <c r="L5" s="55"/>
      <c r="M5" s="17"/>
    </row>
    <row r="6" spans="1:12" ht="51">
      <c r="A6" s="3"/>
      <c r="B6" s="4" t="s">
        <v>1</v>
      </c>
      <c r="C6" s="87" t="s">
        <v>2</v>
      </c>
      <c r="D6" s="88" t="s">
        <v>3</v>
      </c>
      <c r="E6" s="89" t="s">
        <v>4</v>
      </c>
      <c r="F6" s="90" t="s">
        <v>5</v>
      </c>
      <c r="G6" s="90" t="s">
        <v>6</v>
      </c>
      <c r="H6" s="90" t="s">
        <v>7</v>
      </c>
      <c r="I6" s="90" t="s">
        <v>8</v>
      </c>
      <c r="J6" s="89" t="s">
        <v>9</v>
      </c>
      <c r="K6" s="98" t="s">
        <v>10</v>
      </c>
      <c r="L6" s="99" t="s">
        <v>11</v>
      </c>
    </row>
    <row r="7" spans="1:13" ht="24">
      <c r="A7" s="35">
        <v>1</v>
      </c>
      <c r="B7" s="7" t="s">
        <v>12</v>
      </c>
      <c r="C7" s="8" t="s">
        <v>13</v>
      </c>
      <c r="D7" s="91">
        <v>1</v>
      </c>
      <c r="E7" s="63">
        <v>0.7916666666666666</v>
      </c>
      <c r="F7" s="11">
        <v>100</v>
      </c>
      <c r="G7" s="11">
        <v>10</v>
      </c>
      <c r="H7" s="11">
        <v>0.2</v>
      </c>
      <c r="I7" s="11">
        <f>F7+G7+H7</f>
        <v>110.2</v>
      </c>
      <c r="J7" s="100">
        <v>0.8333333333333334</v>
      </c>
      <c r="K7" s="59">
        <v>40</v>
      </c>
      <c r="L7" s="11">
        <f>I7+K7</f>
        <v>150.2</v>
      </c>
      <c r="M7" s="101"/>
    </row>
    <row r="8" spans="1:14" ht="24">
      <c r="A8" s="35">
        <v>2</v>
      </c>
      <c r="B8" s="7" t="s">
        <v>14</v>
      </c>
      <c r="C8" s="8" t="s">
        <v>15</v>
      </c>
      <c r="D8" s="73">
        <v>2</v>
      </c>
      <c r="E8" s="37">
        <v>0.6666666666666666</v>
      </c>
      <c r="F8" s="11">
        <v>100</v>
      </c>
      <c r="G8" s="11"/>
      <c r="H8" s="11">
        <v>0.8</v>
      </c>
      <c r="I8" s="11">
        <f aca="true" t="shared" si="0" ref="I8:I19">F8+G8+H8</f>
        <v>100.8</v>
      </c>
      <c r="J8" s="37">
        <v>0.8333333333333334</v>
      </c>
      <c r="K8" s="62">
        <v>40</v>
      </c>
      <c r="L8" s="11">
        <f aca="true" t="shared" si="1" ref="L8:L19">I8+K8</f>
        <v>140.8</v>
      </c>
      <c r="M8" s="60"/>
      <c r="N8" s="78"/>
    </row>
    <row r="9" spans="1:14" ht="24">
      <c r="A9" s="35">
        <v>3</v>
      </c>
      <c r="B9" s="7" t="s">
        <v>16</v>
      </c>
      <c r="C9" s="8" t="s">
        <v>17</v>
      </c>
      <c r="D9" s="73">
        <v>3</v>
      </c>
      <c r="E9" s="37">
        <v>0.625</v>
      </c>
      <c r="F9" s="11"/>
      <c r="G9" s="11">
        <v>15</v>
      </c>
      <c r="H9" s="11">
        <v>0.8</v>
      </c>
      <c r="I9" s="11">
        <f t="shared" si="0"/>
        <v>15.8</v>
      </c>
      <c r="J9" s="63">
        <v>0.8097222222222222</v>
      </c>
      <c r="K9" s="59">
        <v>38.52</v>
      </c>
      <c r="L9" s="11">
        <f t="shared" si="1"/>
        <v>54.32000000000001</v>
      </c>
      <c r="M9" s="60"/>
      <c r="N9" s="78"/>
    </row>
    <row r="10" spans="1:14" ht="24">
      <c r="A10" s="35">
        <v>4</v>
      </c>
      <c r="B10" s="7" t="s">
        <v>18</v>
      </c>
      <c r="C10" s="8" t="s">
        <v>19</v>
      </c>
      <c r="D10" s="73">
        <v>4</v>
      </c>
      <c r="E10" s="37">
        <v>0.7083333333333334</v>
      </c>
      <c r="F10" s="11"/>
      <c r="G10" s="11">
        <v>10</v>
      </c>
      <c r="H10" s="11">
        <v>0.2</v>
      </c>
      <c r="I10" s="11">
        <f t="shared" si="0"/>
        <v>10.2</v>
      </c>
      <c r="J10" s="63">
        <v>0.6604166666666667</v>
      </c>
      <c r="K10" s="62">
        <v>31.02</v>
      </c>
      <c r="L10" s="11">
        <f t="shared" si="1"/>
        <v>41.22</v>
      </c>
      <c r="M10" s="60"/>
      <c r="N10" s="78"/>
    </row>
    <row r="11" spans="1:14" ht="24">
      <c r="A11" s="35">
        <v>5</v>
      </c>
      <c r="B11" s="13" t="s">
        <v>20</v>
      </c>
      <c r="C11" s="14" t="s">
        <v>21</v>
      </c>
      <c r="D11" s="73">
        <v>5</v>
      </c>
      <c r="E11" s="37">
        <v>0.625</v>
      </c>
      <c r="F11" s="11">
        <v>100</v>
      </c>
      <c r="G11" s="11">
        <v>22</v>
      </c>
      <c r="H11" s="11">
        <v>1</v>
      </c>
      <c r="I11" s="11">
        <f t="shared" si="0"/>
        <v>123</v>
      </c>
      <c r="J11" s="63">
        <v>0.8333333333333334</v>
      </c>
      <c r="K11" s="62">
        <v>40</v>
      </c>
      <c r="L11" s="11">
        <f t="shared" si="1"/>
        <v>163</v>
      </c>
      <c r="M11" s="60"/>
      <c r="N11" s="78"/>
    </row>
    <row r="12" spans="1:14" ht="24">
      <c r="A12" s="35">
        <v>6</v>
      </c>
      <c r="B12" s="13" t="s">
        <v>22</v>
      </c>
      <c r="C12" s="15" t="s">
        <v>23</v>
      </c>
      <c r="D12" s="73">
        <v>6</v>
      </c>
      <c r="E12" s="37">
        <v>0.7291666666666666</v>
      </c>
      <c r="F12" s="11"/>
      <c r="G12" s="11">
        <v>20</v>
      </c>
      <c r="H12" s="11"/>
      <c r="I12" s="11">
        <f t="shared" si="0"/>
        <v>20</v>
      </c>
      <c r="J12" s="63">
        <v>0.7479166666666667</v>
      </c>
      <c r="K12" s="62">
        <v>35.14</v>
      </c>
      <c r="L12" s="11">
        <f t="shared" si="1"/>
        <v>55.14</v>
      </c>
      <c r="M12" s="60"/>
      <c r="N12" s="78"/>
    </row>
    <row r="13" spans="1:14" ht="24">
      <c r="A13" s="35">
        <v>7</v>
      </c>
      <c r="B13" s="13" t="s">
        <v>24</v>
      </c>
      <c r="C13" s="16" t="s">
        <v>25</v>
      </c>
      <c r="D13" s="73">
        <v>7</v>
      </c>
      <c r="E13" s="37">
        <v>0.8333333333333334</v>
      </c>
      <c r="F13" s="11">
        <v>100</v>
      </c>
      <c r="G13" s="11"/>
      <c r="H13" s="11"/>
      <c r="I13" s="11">
        <f t="shared" si="0"/>
        <v>100</v>
      </c>
      <c r="J13" s="63">
        <v>0.8333333333333334</v>
      </c>
      <c r="K13" s="62">
        <v>40</v>
      </c>
      <c r="L13" s="11">
        <f t="shared" si="1"/>
        <v>140</v>
      </c>
      <c r="M13" s="60"/>
      <c r="N13" s="78"/>
    </row>
    <row r="14" spans="1:14" ht="24">
      <c r="A14" s="35">
        <v>8</v>
      </c>
      <c r="B14" s="13" t="s">
        <v>26</v>
      </c>
      <c r="C14" s="14" t="s">
        <v>27</v>
      </c>
      <c r="D14" s="73">
        <v>8</v>
      </c>
      <c r="E14" s="37">
        <v>0.8333333333333334</v>
      </c>
      <c r="F14" s="11">
        <v>100</v>
      </c>
      <c r="G14" s="11"/>
      <c r="H14" s="11"/>
      <c r="I14" s="11">
        <f t="shared" si="0"/>
        <v>100</v>
      </c>
      <c r="J14" s="63">
        <v>0.8333333333333334</v>
      </c>
      <c r="K14" s="62">
        <v>40</v>
      </c>
      <c r="L14" s="11">
        <f t="shared" si="1"/>
        <v>140</v>
      </c>
      <c r="M14" s="60"/>
      <c r="N14" s="78"/>
    </row>
    <row r="15" spans="1:14" ht="24">
      <c r="A15" s="35">
        <v>9</v>
      </c>
      <c r="B15" s="7" t="s">
        <v>28</v>
      </c>
      <c r="C15" s="8" t="s">
        <v>29</v>
      </c>
      <c r="D15" s="73">
        <v>9</v>
      </c>
      <c r="E15" s="37">
        <v>0.6666666666666666</v>
      </c>
      <c r="F15" s="11"/>
      <c r="G15" s="11">
        <v>5</v>
      </c>
      <c r="H15" s="11">
        <v>0.6</v>
      </c>
      <c r="I15" s="11">
        <f t="shared" si="0"/>
        <v>5.6</v>
      </c>
      <c r="J15" s="63">
        <v>0.8048611111111111</v>
      </c>
      <c r="K15" s="62">
        <v>38.38</v>
      </c>
      <c r="L15" s="11">
        <f t="shared" si="1"/>
        <v>43.980000000000004</v>
      </c>
      <c r="M15" s="60"/>
      <c r="N15" s="78"/>
    </row>
    <row r="16" spans="1:14" ht="24">
      <c r="A16" s="35">
        <v>10</v>
      </c>
      <c r="B16" s="7" t="s">
        <v>30</v>
      </c>
      <c r="C16" s="8" t="s">
        <v>31</v>
      </c>
      <c r="D16" s="73">
        <v>10</v>
      </c>
      <c r="E16" s="37">
        <v>0.7083333333333334</v>
      </c>
      <c r="F16" s="11"/>
      <c r="G16" s="11">
        <v>10</v>
      </c>
      <c r="H16" s="11">
        <v>0.6</v>
      </c>
      <c r="I16" s="11">
        <f t="shared" si="0"/>
        <v>10.6</v>
      </c>
      <c r="J16" s="63">
        <v>0.8333333333333334</v>
      </c>
      <c r="K16" s="62">
        <v>40</v>
      </c>
      <c r="L16" s="11">
        <f t="shared" si="1"/>
        <v>50.6</v>
      </c>
      <c r="M16" s="60"/>
      <c r="N16" s="78"/>
    </row>
    <row r="17" spans="1:14" ht="36">
      <c r="A17" s="35">
        <v>11</v>
      </c>
      <c r="B17" s="7" t="s">
        <v>32</v>
      </c>
      <c r="C17" s="8" t="s">
        <v>33</v>
      </c>
      <c r="D17" s="73">
        <v>11</v>
      </c>
      <c r="E17" s="37">
        <v>0.7916666666666666</v>
      </c>
      <c r="F17" s="11">
        <v>100</v>
      </c>
      <c r="G17" s="11">
        <v>1</v>
      </c>
      <c r="H17" s="11">
        <v>0.2</v>
      </c>
      <c r="I17" s="11">
        <f t="shared" si="0"/>
        <v>101.2</v>
      </c>
      <c r="J17" s="63">
        <v>0.8333333333333334</v>
      </c>
      <c r="K17" s="62">
        <v>40</v>
      </c>
      <c r="L17" s="11">
        <f t="shared" si="1"/>
        <v>141.2</v>
      </c>
      <c r="M17" s="60"/>
      <c r="N17" s="78"/>
    </row>
    <row r="18" spans="1:14" ht="24">
      <c r="A18" s="35">
        <v>12</v>
      </c>
      <c r="B18" s="7" t="s">
        <v>34</v>
      </c>
      <c r="C18" s="8" t="s">
        <v>35</v>
      </c>
      <c r="D18" s="73">
        <v>12</v>
      </c>
      <c r="E18" s="37">
        <v>0.7916666666666666</v>
      </c>
      <c r="F18" s="11"/>
      <c r="G18" s="11">
        <v>15</v>
      </c>
      <c r="H18" s="11"/>
      <c r="I18" s="11">
        <f t="shared" si="0"/>
        <v>15</v>
      </c>
      <c r="J18" s="63">
        <v>0.8284722222222223</v>
      </c>
      <c r="K18" s="62">
        <v>39.06</v>
      </c>
      <c r="L18" s="11">
        <f t="shared" si="1"/>
        <v>54.06</v>
      </c>
      <c r="M18" s="60"/>
      <c r="N18" s="78"/>
    </row>
    <row r="19" spans="1:14" ht="24">
      <c r="A19" s="35">
        <v>13</v>
      </c>
      <c r="B19" s="7" t="s">
        <v>36</v>
      </c>
      <c r="C19" s="8" t="s">
        <v>37</v>
      </c>
      <c r="D19" s="73">
        <v>13</v>
      </c>
      <c r="E19" s="37">
        <v>0.8333333333333334</v>
      </c>
      <c r="F19" s="11">
        <v>100</v>
      </c>
      <c r="G19" s="11">
        <v>1</v>
      </c>
      <c r="H19" s="11"/>
      <c r="I19" s="11">
        <f t="shared" si="0"/>
        <v>101</v>
      </c>
      <c r="J19" s="63">
        <v>0.8333333333333334</v>
      </c>
      <c r="K19" s="62">
        <v>40</v>
      </c>
      <c r="L19" s="11">
        <f t="shared" si="1"/>
        <v>141</v>
      </c>
      <c r="M19" s="60"/>
      <c r="N19" s="78"/>
    </row>
    <row r="20" spans="1:14" ht="14.25">
      <c r="A20" s="40"/>
      <c r="B20" s="40"/>
      <c r="C20" s="40"/>
      <c r="D20" s="40"/>
      <c r="E20" s="41"/>
      <c r="F20" s="42"/>
      <c r="G20" s="42"/>
      <c r="H20" s="42"/>
      <c r="I20" s="42"/>
      <c r="J20" s="64"/>
      <c r="K20" s="65"/>
      <c r="L20" s="102"/>
      <c r="M20" s="60"/>
      <c r="N20" s="78"/>
    </row>
    <row r="21" spans="1:14" ht="25.5">
      <c r="A21" s="43"/>
      <c r="B21" s="17"/>
      <c r="C21" s="17"/>
      <c r="D21" s="17"/>
      <c r="E21" s="32"/>
      <c r="F21" s="24"/>
      <c r="G21" s="17"/>
      <c r="H21" s="17"/>
      <c r="I21" s="17"/>
      <c r="J21" s="32"/>
      <c r="K21" s="68"/>
      <c r="L21" s="44"/>
      <c r="M21" s="44"/>
      <c r="N21" s="78"/>
    </row>
    <row r="22" spans="1:14" ht="15" customHeight="1">
      <c r="A22" s="17"/>
      <c r="B22" s="17"/>
      <c r="C22" s="17"/>
      <c r="D22" s="17"/>
      <c r="E22" s="32"/>
      <c r="F22" s="47"/>
      <c r="G22" s="46"/>
      <c r="H22" s="46"/>
      <c r="I22" s="103" t="s">
        <v>38</v>
      </c>
      <c r="J22" s="104"/>
      <c r="K22" s="105"/>
      <c r="L22" s="103"/>
      <c r="M22" s="106"/>
      <c r="N22" s="78"/>
    </row>
    <row r="23" spans="9:14" ht="15" customHeight="1">
      <c r="I23" s="103" t="s">
        <v>39</v>
      </c>
      <c r="J23" s="104"/>
      <c r="K23" s="105"/>
      <c r="L23" s="103"/>
      <c r="M23" s="106"/>
      <c r="N23" s="78"/>
    </row>
    <row r="24" spans="13:14" ht="12.75">
      <c r="M24" s="78"/>
      <c r="N24" s="78"/>
    </row>
  </sheetData>
  <sheetProtection/>
  <mergeCells count="3">
    <mergeCell ref="I22:M22"/>
    <mergeCell ref="I23:M23"/>
    <mergeCell ref="C2:E4"/>
  </mergeCells>
  <printOptions/>
  <pageMargins left="0.75" right="0.75" top="1" bottom="1" header="0.5" footer="0.5"/>
  <pageSetup orientation="landscape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6">
      <selection activeCell="K19" sqref="K19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3" width="13.7109375" style="0" customWidth="1"/>
    <col min="4" max="4" width="8.8515625" style="0" customWidth="1"/>
    <col min="5" max="5" width="16.00390625" style="21" bestFit="1" customWidth="1"/>
    <col min="6" max="6" width="14.140625" style="2" customWidth="1"/>
    <col min="10" max="10" width="9.57421875" style="21" bestFit="1" customWidth="1"/>
    <col min="11" max="11" width="10.140625" style="0" customWidth="1"/>
    <col min="12" max="12" width="14.140625" style="0" customWidth="1"/>
  </cols>
  <sheetData>
    <row r="1" spans="1:12" ht="12.75" customHeight="1">
      <c r="A1" s="17"/>
      <c r="B1" s="17"/>
      <c r="C1" s="17"/>
      <c r="D1" s="17"/>
      <c r="E1" s="32"/>
      <c r="F1" s="24"/>
      <c r="G1" s="17"/>
      <c r="H1" s="17"/>
      <c r="I1" s="17"/>
      <c r="J1" s="32"/>
      <c r="K1" s="17"/>
      <c r="L1" s="17"/>
    </row>
    <row r="2" spans="1:12" ht="26.25" customHeight="1">
      <c r="A2" s="25"/>
      <c r="B2" s="26"/>
      <c r="C2" s="107" t="s">
        <v>40</v>
      </c>
      <c r="D2" s="107"/>
      <c r="E2" s="108"/>
      <c r="F2" s="27"/>
      <c r="G2" s="71"/>
      <c r="H2" s="71"/>
      <c r="I2" s="71"/>
      <c r="J2" s="52"/>
      <c r="K2" s="71"/>
      <c r="L2" s="74"/>
    </row>
    <row r="3" spans="1:12" ht="14.25" customHeight="1">
      <c r="A3" s="25"/>
      <c r="B3" s="28"/>
      <c r="C3" s="109"/>
      <c r="D3" s="109"/>
      <c r="E3" s="108"/>
      <c r="F3" s="27"/>
      <c r="G3" s="71"/>
      <c r="H3" s="71"/>
      <c r="I3" s="71"/>
      <c r="J3" s="52"/>
      <c r="K3" s="71"/>
      <c r="L3" s="74"/>
    </row>
    <row r="4" spans="1:12" ht="19.5" customHeight="1">
      <c r="A4" s="25"/>
      <c r="B4" s="28"/>
      <c r="C4" s="109"/>
      <c r="D4" s="109"/>
      <c r="E4" s="108"/>
      <c r="F4" s="27"/>
      <c r="G4" s="72"/>
      <c r="H4" s="110"/>
      <c r="I4" s="110"/>
      <c r="J4" s="111"/>
      <c r="K4" s="110"/>
      <c r="L4" s="112"/>
    </row>
    <row r="5" spans="1:12" ht="14.25">
      <c r="A5" s="17"/>
      <c r="B5" s="17"/>
      <c r="C5" s="17"/>
      <c r="D5" s="17"/>
      <c r="E5" s="32"/>
      <c r="F5" s="24"/>
      <c r="G5" s="55"/>
      <c r="H5" s="17"/>
      <c r="I5" s="17"/>
      <c r="J5" s="32"/>
      <c r="K5" s="17"/>
      <c r="L5" s="17"/>
    </row>
    <row r="6" spans="1:12" ht="76.5" customHeight="1">
      <c r="A6" s="3"/>
      <c r="B6" s="4" t="s">
        <v>1</v>
      </c>
      <c r="C6" s="33" t="s">
        <v>2</v>
      </c>
      <c r="D6" s="3" t="s">
        <v>3</v>
      </c>
      <c r="E6" s="3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4" t="s">
        <v>9</v>
      </c>
      <c r="K6" s="76" t="s">
        <v>10</v>
      </c>
      <c r="L6" s="57" t="s">
        <v>11</v>
      </c>
    </row>
    <row r="7" spans="1:14" ht="24">
      <c r="A7" s="35">
        <v>1</v>
      </c>
      <c r="B7" s="7" t="s">
        <v>28</v>
      </c>
      <c r="C7" s="8" t="s">
        <v>29</v>
      </c>
      <c r="D7" s="73">
        <v>1</v>
      </c>
      <c r="E7" s="37">
        <v>0.625</v>
      </c>
      <c r="F7" s="38"/>
      <c r="G7" s="38">
        <v>1</v>
      </c>
      <c r="H7" s="38"/>
      <c r="I7" s="11">
        <f>F7+G7+H7</f>
        <v>1</v>
      </c>
      <c r="J7" s="58">
        <v>0.6479166666666667</v>
      </c>
      <c r="K7" s="77">
        <v>30.66</v>
      </c>
      <c r="L7" s="11">
        <f>I7+K7</f>
        <v>31.66</v>
      </c>
      <c r="M7" s="60"/>
      <c r="N7" s="78"/>
    </row>
    <row r="8" spans="1:14" ht="24">
      <c r="A8" s="35">
        <v>2</v>
      </c>
      <c r="B8" s="7" t="s">
        <v>30</v>
      </c>
      <c r="C8" s="8" t="s">
        <v>31</v>
      </c>
      <c r="D8" s="73">
        <v>2</v>
      </c>
      <c r="E8" s="37">
        <v>0.625</v>
      </c>
      <c r="F8" s="11"/>
      <c r="G8" s="11">
        <v>22</v>
      </c>
      <c r="H8" s="11">
        <v>1</v>
      </c>
      <c r="I8" s="11">
        <f aca="true" t="shared" si="0" ref="I8:I19">F8+G8+H8</f>
        <v>23</v>
      </c>
      <c r="J8" s="37">
        <v>0.8326388888888889</v>
      </c>
      <c r="K8" s="79">
        <v>39.18</v>
      </c>
      <c r="L8" s="11">
        <f aca="true" t="shared" si="1" ref="L8:L19">I8+K8</f>
        <v>62.18</v>
      </c>
      <c r="M8" s="60"/>
      <c r="N8" s="78"/>
    </row>
    <row r="9" spans="1:14" ht="24">
      <c r="A9" s="35">
        <v>3</v>
      </c>
      <c r="B9" s="7" t="s">
        <v>32</v>
      </c>
      <c r="C9" s="8" t="s">
        <v>33</v>
      </c>
      <c r="D9" s="73">
        <v>3</v>
      </c>
      <c r="E9" s="37">
        <v>0.7916666666666666</v>
      </c>
      <c r="F9" s="11">
        <v>100</v>
      </c>
      <c r="G9" s="11">
        <v>4</v>
      </c>
      <c r="H9" s="11">
        <v>0.2</v>
      </c>
      <c r="I9" s="11">
        <f t="shared" si="0"/>
        <v>104.2</v>
      </c>
      <c r="J9" s="63">
        <v>0.8333333333333334</v>
      </c>
      <c r="K9" s="77">
        <v>40</v>
      </c>
      <c r="L9" s="11">
        <f t="shared" si="1"/>
        <v>144.2</v>
      </c>
      <c r="M9" s="60"/>
      <c r="N9" s="78"/>
    </row>
    <row r="10" spans="1:14" ht="24">
      <c r="A10" s="35">
        <v>4</v>
      </c>
      <c r="B10" s="7" t="s">
        <v>34</v>
      </c>
      <c r="C10" s="8" t="s">
        <v>35</v>
      </c>
      <c r="D10" s="73">
        <v>4</v>
      </c>
      <c r="E10" s="37">
        <v>0.5833333333333334</v>
      </c>
      <c r="F10" s="11"/>
      <c r="G10" s="11">
        <v>2</v>
      </c>
      <c r="H10" s="11">
        <v>0.8</v>
      </c>
      <c r="I10" s="11">
        <f t="shared" si="0"/>
        <v>2.8</v>
      </c>
      <c r="J10" s="63">
        <v>0.7569444444444444</v>
      </c>
      <c r="K10" s="79">
        <v>36.2</v>
      </c>
      <c r="L10" s="11">
        <f t="shared" si="1"/>
        <v>39</v>
      </c>
      <c r="M10" s="60"/>
      <c r="N10" s="78"/>
    </row>
    <row r="11" spans="1:14" ht="24">
      <c r="A11" s="35">
        <v>5</v>
      </c>
      <c r="B11" s="7" t="s">
        <v>36</v>
      </c>
      <c r="C11" s="8" t="s">
        <v>37</v>
      </c>
      <c r="D11" s="73">
        <v>5</v>
      </c>
      <c r="E11" s="37">
        <v>0.8333333333333334</v>
      </c>
      <c r="F11" s="11">
        <v>100</v>
      </c>
      <c r="G11" s="11">
        <v>10</v>
      </c>
      <c r="H11" s="11"/>
      <c r="I11" s="11">
        <f t="shared" si="0"/>
        <v>110</v>
      </c>
      <c r="J11" s="63">
        <v>0.8333333333333334</v>
      </c>
      <c r="K11" s="79">
        <v>40</v>
      </c>
      <c r="L11" s="11">
        <v>150</v>
      </c>
      <c r="M11" s="60"/>
      <c r="N11" s="78"/>
    </row>
    <row r="12" spans="1:14" ht="24">
      <c r="A12" s="35">
        <v>6</v>
      </c>
      <c r="B12" s="7" t="s">
        <v>12</v>
      </c>
      <c r="C12" s="8" t="s">
        <v>13</v>
      </c>
      <c r="D12" s="73">
        <v>6</v>
      </c>
      <c r="E12" s="37">
        <v>0.7916666666666666</v>
      </c>
      <c r="F12" s="11">
        <v>100</v>
      </c>
      <c r="G12" s="11">
        <v>23</v>
      </c>
      <c r="H12" s="11">
        <v>0.2</v>
      </c>
      <c r="I12" s="11">
        <f t="shared" si="0"/>
        <v>123.2</v>
      </c>
      <c r="J12" s="63">
        <v>0.8333333333333334</v>
      </c>
      <c r="K12" s="79">
        <v>40</v>
      </c>
      <c r="L12" s="11">
        <f t="shared" si="1"/>
        <v>163.2</v>
      </c>
      <c r="M12" s="60"/>
      <c r="N12" s="78"/>
    </row>
    <row r="13" spans="1:14" ht="24">
      <c r="A13" s="35">
        <v>7</v>
      </c>
      <c r="B13" s="7" t="s">
        <v>14</v>
      </c>
      <c r="C13" s="8" t="s">
        <v>15</v>
      </c>
      <c r="D13" s="73">
        <v>7</v>
      </c>
      <c r="E13" s="37">
        <v>0.8333333333333334</v>
      </c>
      <c r="F13" s="11">
        <v>100</v>
      </c>
      <c r="G13" s="11">
        <v>21</v>
      </c>
      <c r="H13" s="11"/>
      <c r="I13" s="11">
        <f t="shared" si="0"/>
        <v>121</v>
      </c>
      <c r="J13" s="63">
        <v>0.8333333333333334</v>
      </c>
      <c r="K13" s="79">
        <v>40</v>
      </c>
      <c r="L13" s="11">
        <f t="shared" si="1"/>
        <v>161</v>
      </c>
      <c r="M13" s="60"/>
      <c r="N13" s="78"/>
    </row>
    <row r="14" spans="1:14" ht="24">
      <c r="A14" s="35">
        <v>8</v>
      </c>
      <c r="B14" s="7" t="s">
        <v>16</v>
      </c>
      <c r="C14" s="8" t="s">
        <v>17</v>
      </c>
      <c r="D14" s="73">
        <v>8</v>
      </c>
      <c r="E14" s="37">
        <v>0.5</v>
      </c>
      <c r="F14" s="11"/>
      <c r="G14" s="11">
        <v>4</v>
      </c>
      <c r="H14" s="11"/>
      <c r="I14" s="11">
        <f t="shared" si="0"/>
        <v>4</v>
      </c>
      <c r="J14" s="63">
        <v>0.5368055555555555</v>
      </c>
      <c r="K14" s="79">
        <v>25.06</v>
      </c>
      <c r="L14" s="11">
        <f t="shared" si="1"/>
        <v>29.06</v>
      </c>
      <c r="M14" s="60"/>
      <c r="N14" s="78"/>
    </row>
    <row r="15" spans="1:14" ht="24">
      <c r="A15" s="35">
        <v>9</v>
      </c>
      <c r="B15" s="7" t="s">
        <v>18</v>
      </c>
      <c r="C15" s="8" t="s">
        <v>19</v>
      </c>
      <c r="D15" s="73">
        <v>9</v>
      </c>
      <c r="E15" s="37">
        <v>0.6666666666666666</v>
      </c>
      <c r="F15" s="11"/>
      <c r="G15" s="11">
        <v>16</v>
      </c>
      <c r="H15" s="11">
        <v>0.3</v>
      </c>
      <c r="I15" s="11">
        <f t="shared" si="0"/>
        <v>16.3</v>
      </c>
      <c r="J15" s="63">
        <v>0.83125</v>
      </c>
      <c r="K15" s="79">
        <v>39.14</v>
      </c>
      <c r="L15" s="11">
        <f t="shared" si="1"/>
        <v>55.44</v>
      </c>
      <c r="M15" s="60"/>
      <c r="N15" s="78"/>
    </row>
    <row r="16" spans="1:14" ht="24">
      <c r="A16" s="35">
        <v>10</v>
      </c>
      <c r="B16" s="13" t="s">
        <v>20</v>
      </c>
      <c r="C16" s="14" t="s">
        <v>21</v>
      </c>
      <c r="D16" s="73">
        <v>10</v>
      </c>
      <c r="E16" s="37">
        <v>0.625</v>
      </c>
      <c r="F16" s="11"/>
      <c r="G16" s="11">
        <v>5</v>
      </c>
      <c r="H16" s="11"/>
      <c r="I16" s="11">
        <f t="shared" si="0"/>
        <v>5</v>
      </c>
      <c r="J16" s="63">
        <v>0.6194444444444445</v>
      </c>
      <c r="K16" s="79">
        <v>29.04</v>
      </c>
      <c r="L16" s="11">
        <f t="shared" si="1"/>
        <v>34.04</v>
      </c>
      <c r="M16" s="60"/>
      <c r="N16" s="78"/>
    </row>
    <row r="17" spans="1:14" ht="24">
      <c r="A17" s="35">
        <v>11</v>
      </c>
      <c r="B17" s="13" t="s">
        <v>22</v>
      </c>
      <c r="C17" s="15" t="s">
        <v>23</v>
      </c>
      <c r="D17" s="73">
        <v>11</v>
      </c>
      <c r="E17" s="37">
        <v>0.75</v>
      </c>
      <c r="F17" s="11">
        <v>100</v>
      </c>
      <c r="G17" s="11"/>
      <c r="H17" s="11">
        <v>0.4</v>
      </c>
      <c r="I17" s="11">
        <f t="shared" si="0"/>
        <v>100.4</v>
      </c>
      <c r="J17" s="63">
        <v>0.8333333333333334</v>
      </c>
      <c r="K17" s="79">
        <v>40</v>
      </c>
      <c r="L17" s="11">
        <f t="shared" si="1"/>
        <v>140.4</v>
      </c>
      <c r="M17" s="60"/>
      <c r="N17" s="78"/>
    </row>
    <row r="18" spans="1:14" ht="24">
      <c r="A18" s="35">
        <v>12</v>
      </c>
      <c r="B18" s="13" t="s">
        <v>24</v>
      </c>
      <c r="C18" s="16" t="s">
        <v>25</v>
      </c>
      <c r="D18" s="73">
        <v>12</v>
      </c>
      <c r="E18" s="37">
        <v>0.8333333333333334</v>
      </c>
      <c r="F18" s="11">
        <v>100</v>
      </c>
      <c r="G18" s="11"/>
      <c r="H18" s="11"/>
      <c r="I18" s="11">
        <f t="shared" si="0"/>
        <v>100</v>
      </c>
      <c r="J18" s="63">
        <v>0.8333333333333334</v>
      </c>
      <c r="K18" s="79">
        <v>40</v>
      </c>
      <c r="L18" s="11">
        <f t="shared" si="1"/>
        <v>140</v>
      </c>
      <c r="M18" s="60"/>
      <c r="N18" s="78"/>
    </row>
    <row r="19" spans="1:14" ht="24">
      <c r="A19" s="35">
        <v>13</v>
      </c>
      <c r="B19" s="13" t="s">
        <v>26</v>
      </c>
      <c r="C19" s="14" t="s">
        <v>27</v>
      </c>
      <c r="D19" s="73">
        <v>13</v>
      </c>
      <c r="E19" s="37">
        <v>0.8333333333333334</v>
      </c>
      <c r="F19" s="11">
        <v>100</v>
      </c>
      <c r="G19" s="11">
        <v>26</v>
      </c>
      <c r="H19" s="11"/>
      <c r="I19" s="11">
        <f t="shared" si="0"/>
        <v>126</v>
      </c>
      <c r="J19" s="63">
        <v>0.8333333333333334</v>
      </c>
      <c r="K19" s="79">
        <v>40</v>
      </c>
      <c r="L19" s="11">
        <f t="shared" si="1"/>
        <v>166</v>
      </c>
      <c r="M19" s="60"/>
      <c r="N19" s="78"/>
    </row>
    <row r="20" spans="1:14" ht="14.25">
      <c r="A20" s="40"/>
      <c r="B20" s="40"/>
      <c r="C20" s="40"/>
      <c r="D20" s="40"/>
      <c r="E20" s="41"/>
      <c r="F20" s="42"/>
      <c r="G20" s="42"/>
      <c r="H20" s="42"/>
      <c r="I20" s="42"/>
      <c r="J20" s="64"/>
      <c r="K20" s="80"/>
      <c r="L20" s="81"/>
      <c r="M20" s="60"/>
      <c r="N20" s="78"/>
    </row>
    <row r="21" spans="1:12" ht="25.5">
      <c r="A21" s="43"/>
      <c r="B21" s="17"/>
      <c r="C21" s="17"/>
      <c r="D21" s="17"/>
      <c r="E21" s="32"/>
      <c r="F21" s="24"/>
      <c r="G21" s="45"/>
      <c r="H21" s="44"/>
      <c r="I21" s="44"/>
      <c r="J21" s="67"/>
      <c r="K21" s="82"/>
      <c r="L21" s="17"/>
    </row>
    <row r="22" spans="1:12" ht="15" customHeight="1">
      <c r="A22" s="17"/>
      <c r="B22" s="17"/>
      <c r="C22" s="17"/>
      <c r="D22" s="17"/>
      <c r="E22" s="32"/>
      <c r="F22" s="24"/>
      <c r="G22" s="103" t="s">
        <v>38</v>
      </c>
      <c r="H22" s="103"/>
      <c r="I22" s="103"/>
      <c r="J22" s="104"/>
      <c r="K22" s="103"/>
      <c r="L22" s="103"/>
    </row>
    <row r="23" spans="7:12" ht="15" customHeight="1">
      <c r="G23" s="103" t="s">
        <v>39</v>
      </c>
      <c r="H23" s="103"/>
      <c r="I23" s="103"/>
      <c r="J23" s="104"/>
      <c r="K23" s="103"/>
      <c r="L23" s="103"/>
    </row>
  </sheetData>
  <sheetProtection/>
  <mergeCells count="4">
    <mergeCell ref="H4:L4"/>
    <mergeCell ref="G22:L22"/>
    <mergeCell ref="G23:L23"/>
    <mergeCell ref="C2:E4"/>
  </mergeCells>
  <printOptions/>
  <pageMargins left="0.75" right="0.75" top="1" bottom="1" header="0.5" footer="0.5"/>
  <pageSetup horizontalDpi="600" verticalDpi="6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21" customWidth="1"/>
    <col min="6" max="6" width="15.00390625" style="2" customWidth="1"/>
    <col min="7" max="7" width="16.28125" style="0" customWidth="1"/>
    <col min="8" max="8" width="16.28125" style="2" customWidth="1"/>
    <col min="9" max="9" width="11.8515625" style="2" customWidth="1"/>
    <col min="10" max="10" width="12.28125" style="21" customWidth="1"/>
    <col min="11" max="11" width="12.28125" style="22" customWidth="1"/>
    <col min="12" max="12" width="18.140625" style="2" customWidth="1"/>
    <col min="13" max="13" width="15.8515625" style="0" customWidth="1"/>
    <col min="14" max="14" width="11.57421875" style="0" bestFit="1" customWidth="1"/>
  </cols>
  <sheetData>
    <row r="1" spans="5:12" s="17" customFormat="1" ht="12.75">
      <c r="E1" s="23"/>
      <c r="F1" s="24"/>
      <c r="H1" s="24"/>
      <c r="I1" s="24"/>
      <c r="J1" s="32"/>
      <c r="K1" s="50"/>
      <c r="L1" s="24"/>
    </row>
    <row r="2" spans="1:12" s="17" customFormat="1" ht="12.75" customHeight="1">
      <c r="A2" s="25"/>
      <c r="B2" s="26"/>
      <c r="C2" s="107" t="s">
        <v>41</v>
      </c>
      <c r="D2" s="107"/>
      <c r="E2" s="108"/>
      <c r="F2" s="27"/>
      <c r="G2" s="28"/>
      <c r="H2" s="29"/>
      <c r="I2" s="51"/>
      <c r="J2" s="52"/>
      <c r="K2" s="53"/>
      <c r="L2" s="51"/>
    </row>
    <row r="3" spans="1:12" s="17" customFormat="1" ht="7.5" customHeight="1">
      <c r="A3" s="25"/>
      <c r="B3" s="28"/>
      <c r="C3" s="109"/>
      <c r="D3" s="109"/>
      <c r="E3" s="108"/>
      <c r="F3" s="27"/>
      <c r="G3" s="28"/>
      <c r="H3" s="29"/>
      <c r="I3" s="51"/>
      <c r="J3" s="52"/>
      <c r="K3" s="53"/>
      <c r="L3" s="51"/>
    </row>
    <row r="4" spans="1:12" s="17" customFormat="1" ht="39" customHeight="1">
      <c r="A4" s="25"/>
      <c r="B4" s="28"/>
      <c r="C4" s="109"/>
      <c r="D4" s="109"/>
      <c r="E4" s="108"/>
      <c r="F4" s="27"/>
      <c r="G4" s="30"/>
      <c r="H4" s="31"/>
      <c r="I4" s="54"/>
      <c r="J4" s="111"/>
      <c r="K4" s="113"/>
      <c r="L4" s="110"/>
    </row>
    <row r="5" spans="5:12" s="17" customFormat="1" ht="14.25">
      <c r="E5" s="32"/>
      <c r="F5" s="24"/>
      <c r="G5" s="11"/>
      <c r="H5" s="11"/>
      <c r="I5" s="55"/>
      <c r="J5" s="32"/>
      <c r="K5" s="50"/>
      <c r="L5" s="24"/>
    </row>
    <row r="6" spans="1:14" s="18" customFormat="1" ht="57" customHeight="1">
      <c r="A6" s="3"/>
      <c r="B6" s="4" t="s">
        <v>1</v>
      </c>
      <c r="C6" s="33" t="s">
        <v>2</v>
      </c>
      <c r="D6" s="3" t="s">
        <v>3</v>
      </c>
      <c r="E6" s="3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4" t="s">
        <v>9</v>
      </c>
      <c r="K6" s="56" t="s">
        <v>10</v>
      </c>
      <c r="L6" s="57" t="s">
        <v>11</v>
      </c>
      <c r="M6"/>
      <c r="N6"/>
    </row>
    <row r="7" spans="1:14" s="19" customFormat="1" ht="24.75" customHeight="1">
      <c r="A7" s="35">
        <v>1</v>
      </c>
      <c r="B7" s="13" t="s">
        <v>20</v>
      </c>
      <c r="C7" s="14" t="s">
        <v>21</v>
      </c>
      <c r="D7" s="36">
        <v>1</v>
      </c>
      <c r="E7" s="37">
        <v>0.75</v>
      </c>
      <c r="F7" s="38"/>
      <c r="G7" s="38">
        <v>28</v>
      </c>
      <c r="H7" s="38"/>
      <c r="I7" s="11">
        <f>F7+G7+H7</f>
        <v>28</v>
      </c>
      <c r="J7" s="58">
        <v>0.7694444444444445</v>
      </c>
      <c r="K7" s="59">
        <v>36.56</v>
      </c>
      <c r="L7" s="11">
        <f>I7+K7</f>
        <v>64.56</v>
      </c>
      <c r="M7" s="60"/>
      <c r="N7" s="61"/>
    </row>
    <row r="8" spans="1:14" s="19" customFormat="1" ht="24.75" customHeight="1">
      <c r="A8" s="35">
        <v>2</v>
      </c>
      <c r="B8" s="13" t="s">
        <v>22</v>
      </c>
      <c r="C8" s="15" t="s">
        <v>23</v>
      </c>
      <c r="D8" s="36">
        <v>2</v>
      </c>
      <c r="E8" s="37">
        <v>0.75</v>
      </c>
      <c r="F8" s="11"/>
      <c r="G8" s="11">
        <v>185</v>
      </c>
      <c r="H8" s="11"/>
      <c r="I8" s="11">
        <f aca="true" t="shared" si="0" ref="I8:I19">F8+G8+H8</f>
        <v>185</v>
      </c>
      <c r="J8" s="37">
        <v>0.7881944444444444</v>
      </c>
      <c r="K8" s="62">
        <v>37.1</v>
      </c>
      <c r="L8" s="11">
        <f aca="true" t="shared" si="1" ref="L8:L19">I8+K8</f>
        <v>222.1</v>
      </c>
      <c r="M8" s="60"/>
      <c r="N8" s="61"/>
    </row>
    <row r="9" spans="1:14" s="19" customFormat="1" ht="24.75" customHeight="1">
      <c r="A9" s="35">
        <v>3</v>
      </c>
      <c r="B9" s="13" t="s">
        <v>24</v>
      </c>
      <c r="C9" s="16" t="s">
        <v>25</v>
      </c>
      <c r="D9" s="36">
        <v>3</v>
      </c>
      <c r="E9" s="37">
        <v>0.8333333333333334</v>
      </c>
      <c r="F9" s="11">
        <v>100</v>
      </c>
      <c r="G9" s="11">
        <v>24</v>
      </c>
      <c r="H9" s="11"/>
      <c r="I9" s="11">
        <f t="shared" si="0"/>
        <v>124</v>
      </c>
      <c r="J9" s="63">
        <v>0.8333333333333334</v>
      </c>
      <c r="K9" s="59">
        <v>40</v>
      </c>
      <c r="L9" s="11">
        <f t="shared" si="1"/>
        <v>164</v>
      </c>
      <c r="M9" s="60"/>
      <c r="N9" s="61"/>
    </row>
    <row r="10" spans="1:14" s="19" customFormat="1" ht="29.25" customHeight="1">
      <c r="A10" s="35">
        <v>4</v>
      </c>
      <c r="B10" s="13" t="s">
        <v>26</v>
      </c>
      <c r="C10" s="14" t="s">
        <v>27</v>
      </c>
      <c r="D10" s="36">
        <v>4</v>
      </c>
      <c r="E10" s="37">
        <v>0.8333333333333334</v>
      </c>
      <c r="F10" s="11">
        <v>100</v>
      </c>
      <c r="G10" s="11">
        <v>45</v>
      </c>
      <c r="H10" s="11"/>
      <c r="I10" s="11">
        <f t="shared" si="0"/>
        <v>145</v>
      </c>
      <c r="J10" s="63">
        <v>0.8333333333333334</v>
      </c>
      <c r="K10" s="62">
        <v>40</v>
      </c>
      <c r="L10" s="11">
        <f t="shared" si="1"/>
        <v>185</v>
      </c>
      <c r="M10" s="60"/>
      <c r="N10" s="61"/>
    </row>
    <row r="11" spans="1:14" s="19" customFormat="1" ht="29.25" customHeight="1">
      <c r="A11" s="35">
        <v>5</v>
      </c>
      <c r="B11" s="7" t="s">
        <v>28</v>
      </c>
      <c r="C11" s="8" t="s">
        <v>29</v>
      </c>
      <c r="D11" s="39">
        <v>5</v>
      </c>
      <c r="E11" s="37">
        <v>0.625</v>
      </c>
      <c r="F11" s="11"/>
      <c r="G11" s="11">
        <v>20</v>
      </c>
      <c r="H11" s="11">
        <v>0.4</v>
      </c>
      <c r="I11" s="11">
        <f t="shared" si="0"/>
        <v>20.4</v>
      </c>
      <c r="J11" s="63">
        <v>0.5125</v>
      </c>
      <c r="K11" s="62">
        <v>24.36</v>
      </c>
      <c r="L11" s="11">
        <f t="shared" si="1"/>
        <v>44.76</v>
      </c>
      <c r="M11" s="60"/>
      <c r="N11" s="61"/>
    </row>
    <row r="12" spans="1:14" s="19" customFormat="1" ht="29.25" customHeight="1">
      <c r="A12" s="35">
        <v>6</v>
      </c>
      <c r="B12" s="7" t="s">
        <v>30</v>
      </c>
      <c r="C12" s="8" t="s">
        <v>31</v>
      </c>
      <c r="D12" s="39">
        <v>6</v>
      </c>
      <c r="E12" s="37">
        <v>0.75</v>
      </c>
      <c r="F12" s="11">
        <v>100</v>
      </c>
      <c r="G12" s="11"/>
      <c r="H12" s="11">
        <v>0.4</v>
      </c>
      <c r="I12" s="11">
        <f t="shared" si="0"/>
        <v>100.4</v>
      </c>
      <c r="J12" s="63">
        <v>0.8333333333333334</v>
      </c>
      <c r="K12" s="62">
        <v>40</v>
      </c>
      <c r="L12" s="11">
        <f t="shared" si="1"/>
        <v>140.4</v>
      </c>
      <c r="M12" s="60"/>
      <c r="N12" s="61"/>
    </row>
    <row r="13" spans="1:14" s="19" customFormat="1" ht="29.25" customHeight="1">
      <c r="A13" s="35">
        <v>7</v>
      </c>
      <c r="B13" s="7" t="s">
        <v>32</v>
      </c>
      <c r="C13" s="8" t="s">
        <v>33</v>
      </c>
      <c r="D13" s="39">
        <v>7</v>
      </c>
      <c r="E13" s="37">
        <v>0.7916666666666666</v>
      </c>
      <c r="F13" s="11"/>
      <c r="G13" s="11">
        <v>12</v>
      </c>
      <c r="H13" s="11"/>
      <c r="I13" s="11">
        <f t="shared" si="0"/>
        <v>12</v>
      </c>
      <c r="J13" s="63">
        <v>0.7847222222222222</v>
      </c>
      <c r="K13" s="62">
        <v>37</v>
      </c>
      <c r="L13" s="11">
        <f t="shared" si="1"/>
        <v>49</v>
      </c>
      <c r="M13" s="60"/>
      <c r="N13" s="61"/>
    </row>
    <row r="14" spans="1:14" s="19" customFormat="1" ht="29.25" customHeight="1">
      <c r="A14" s="35">
        <v>8</v>
      </c>
      <c r="B14" s="7" t="s">
        <v>34</v>
      </c>
      <c r="C14" s="8" t="s">
        <v>35</v>
      </c>
      <c r="D14" s="39">
        <v>8</v>
      </c>
      <c r="E14" s="37">
        <v>0.75</v>
      </c>
      <c r="F14" s="11"/>
      <c r="G14" s="11">
        <v>15</v>
      </c>
      <c r="H14" s="11"/>
      <c r="I14" s="11">
        <f t="shared" si="0"/>
        <v>15</v>
      </c>
      <c r="J14" s="63">
        <v>0.7708333333333334</v>
      </c>
      <c r="K14" s="62">
        <v>36.6</v>
      </c>
      <c r="L14" s="11">
        <f t="shared" si="1"/>
        <v>51.6</v>
      </c>
      <c r="M14" s="60"/>
      <c r="N14" s="61"/>
    </row>
    <row r="15" spans="1:14" s="19" customFormat="1" ht="29.25" customHeight="1">
      <c r="A15" s="35">
        <v>9</v>
      </c>
      <c r="B15" s="7" t="s">
        <v>36</v>
      </c>
      <c r="C15" s="8" t="s">
        <v>37</v>
      </c>
      <c r="D15" s="39">
        <v>9</v>
      </c>
      <c r="E15" s="37">
        <v>0.8333333333333334</v>
      </c>
      <c r="F15" s="11">
        <v>100</v>
      </c>
      <c r="G15" s="11">
        <v>49</v>
      </c>
      <c r="H15" s="11"/>
      <c r="I15" s="11">
        <f t="shared" si="0"/>
        <v>149</v>
      </c>
      <c r="J15" s="63">
        <v>0.8333333333333334</v>
      </c>
      <c r="K15" s="62">
        <v>40</v>
      </c>
      <c r="L15" s="11">
        <f t="shared" si="1"/>
        <v>189</v>
      </c>
      <c r="M15" s="60"/>
      <c r="N15" s="61"/>
    </row>
    <row r="16" spans="1:14" s="19" customFormat="1" ht="24.75" customHeight="1">
      <c r="A16" s="35">
        <v>10</v>
      </c>
      <c r="B16" s="7" t="s">
        <v>12</v>
      </c>
      <c r="C16" s="8" t="s">
        <v>13</v>
      </c>
      <c r="D16" s="39">
        <v>10</v>
      </c>
      <c r="E16" s="37">
        <v>0.7916666666666666</v>
      </c>
      <c r="F16" s="11"/>
      <c r="G16" s="11">
        <v>45</v>
      </c>
      <c r="H16" s="11"/>
      <c r="I16" s="11">
        <f t="shared" si="0"/>
        <v>45</v>
      </c>
      <c r="J16" s="63">
        <v>0.8326388888888889</v>
      </c>
      <c r="K16" s="62">
        <v>39.18</v>
      </c>
      <c r="L16" s="11">
        <f t="shared" si="1"/>
        <v>84.18</v>
      </c>
      <c r="M16" s="60"/>
      <c r="N16" s="61"/>
    </row>
    <row r="17" spans="1:14" s="19" customFormat="1" ht="24.75" customHeight="1">
      <c r="A17" s="35">
        <v>11</v>
      </c>
      <c r="B17" s="7" t="s">
        <v>14</v>
      </c>
      <c r="C17" s="8" t="s">
        <v>15</v>
      </c>
      <c r="D17" s="39">
        <v>11</v>
      </c>
      <c r="E17" s="37">
        <v>0.6666666666666666</v>
      </c>
      <c r="F17" s="11">
        <v>100</v>
      </c>
      <c r="G17" s="11">
        <v>10</v>
      </c>
      <c r="H17" s="11">
        <v>0.8</v>
      </c>
      <c r="I17" s="11">
        <f t="shared" si="0"/>
        <v>110.8</v>
      </c>
      <c r="J17" s="63">
        <v>0.8333333333333334</v>
      </c>
      <c r="K17" s="62">
        <v>40</v>
      </c>
      <c r="L17" s="11">
        <f t="shared" si="1"/>
        <v>150.8</v>
      </c>
      <c r="M17" s="60"/>
      <c r="N17" s="61"/>
    </row>
    <row r="18" spans="1:14" s="19" customFormat="1" ht="24.75" customHeight="1">
      <c r="A18" s="35">
        <v>12</v>
      </c>
      <c r="B18" s="7" t="s">
        <v>16</v>
      </c>
      <c r="C18" s="8" t="s">
        <v>17</v>
      </c>
      <c r="D18" s="39">
        <v>12</v>
      </c>
      <c r="E18" s="37">
        <v>0.4583333333333333</v>
      </c>
      <c r="F18" s="11"/>
      <c r="G18" s="11">
        <v>18</v>
      </c>
      <c r="H18" s="11"/>
      <c r="I18" s="11">
        <f t="shared" si="0"/>
        <v>18</v>
      </c>
      <c r="J18" s="63">
        <v>0.48680555555555555</v>
      </c>
      <c r="K18" s="62">
        <v>22.82</v>
      </c>
      <c r="L18" s="11">
        <f t="shared" si="1"/>
        <v>40.82</v>
      </c>
      <c r="M18" s="60"/>
      <c r="N18" s="61"/>
    </row>
    <row r="19" spans="1:14" s="19" customFormat="1" ht="24.75" customHeight="1">
      <c r="A19" s="35">
        <v>13</v>
      </c>
      <c r="B19" s="7" t="s">
        <v>18</v>
      </c>
      <c r="C19" s="8" t="s">
        <v>19</v>
      </c>
      <c r="D19" s="39">
        <v>13</v>
      </c>
      <c r="E19" s="37">
        <v>0.6875</v>
      </c>
      <c r="F19" s="11"/>
      <c r="G19" s="11">
        <v>3</v>
      </c>
      <c r="H19" s="11">
        <v>0.2</v>
      </c>
      <c r="I19" s="11">
        <f t="shared" si="0"/>
        <v>3.2</v>
      </c>
      <c r="J19" s="63">
        <v>0.6222222222222222</v>
      </c>
      <c r="K19" s="62">
        <v>29.12</v>
      </c>
      <c r="L19" s="11">
        <f t="shared" si="1"/>
        <v>32.32</v>
      </c>
      <c r="M19" s="60"/>
      <c r="N19" s="61"/>
    </row>
    <row r="20" spans="1:14" s="17" customFormat="1" ht="15.75" customHeight="1">
      <c r="A20" s="40"/>
      <c r="B20" s="40"/>
      <c r="C20" s="40"/>
      <c r="D20" s="40"/>
      <c r="E20" s="41"/>
      <c r="F20" s="42"/>
      <c r="G20" s="42"/>
      <c r="H20" s="42"/>
      <c r="I20" s="42"/>
      <c r="J20" s="64"/>
      <c r="K20" s="65"/>
      <c r="L20" s="40"/>
      <c r="M20" s="66"/>
      <c r="N20" s="44"/>
    </row>
    <row r="21" spans="1:14" s="17" customFormat="1" ht="25.5">
      <c r="A21" s="43"/>
      <c r="E21" s="32"/>
      <c r="F21" s="24"/>
      <c r="G21" s="44"/>
      <c r="H21" s="45"/>
      <c r="I21" s="45"/>
      <c r="J21" s="67"/>
      <c r="K21" s="68"/>
      <c r="L21" s="55"/>
      <c r="M21" s="44"/>
      <c r="N21" s="44"/>
    </row>
    <row r="22" spans="5:13" s="17" customFormat="1" ht="15" customHeight="1">
      <c r="E22" s="32"/>
      <c r="F22" s="24"/>
      <c r="G22" s="46"/>
      <c r="H22" s="47"/>
      <c r="I22" s="103" t="s">
        <v>38</v>
      </c>
      <c r="J22" s="104"/>
      <c r="K22" s="105"/>
      <c r="L22" s="106"/>
      <c r="M22" s="103"/>
    </row>
    <row r="23" spans="3:13" s="17" customFormat="1" ht="15" customHeight="1">
      <c r="C23" s="17" t="s">
        <v>42</v>
      </c>
      <c r="E23" s="32"/>
      <c r="F23" s="24"/>
      <c r="G23" s="46"/>
      <c r="H23" s="47"/>
      <c r="I23" s="103" t="s">
        <v>39</v>
      </c>
      <c r="J23" s="104"/>
      <c r="K23" s="105"/>
      <c r="L23" s="103"/>
      <c r="M23" s="103"/>
    </row>
    <row r="24" spans="5:12" s="17" customFormat="1" ht="14.25">
      <c r="E24" s="32" t="s">
        <v>42</v>
      </c>
      <c r="F24" s="24"/>
      <c r="H24" s="24"/>
      <c r="I24" s="24"/>
      <c r="J24" s="32"/>
      <c r="K24" s="68"/>
      <c r="L24" s="55"/>
    </row>
    <row r="25" spans="5:12" s="17" customFormat="1" ht="12" customHeight="1">
      <c r="E25" s="32"/>
      <c r="F25" s="24"/>
      <c r="H25" s="24"/>
      <c r="I25" s="24"/>
      <c r="J25" s="32"/>
      <c r="K25" s="68"/>
      <c r="L25" s="55"/>
    </row>
    <row r="26" spans="5:12" s="20" customFormat="1" ht="12.75" customHeight="1" hidden="1">
      <c r="E26" s="48"/>
      <c r="F26" s="49"/>
      <c r="H26" s="49"/>
      <c r="I26" s="49"/>
      <c r="J26" s="48"/>
      <c r="K26" s="69"/>
      <c r="L26" s="55"/>
    </row>
    <row r="27" spans="5:12" s="20" customFormat="1" ht="12.75" customHeight="1" hidden="1">
      <c r="E27" s="48"/>
      <c r="F27" s="49"/>
      <c r="H27" s="49"/>
      <c r="I27" s="49"/>
      <c r="J27" s="48"/>
      <c r="K27" s="69"/>
      <c r="L27" s="55"/>
    </row>
    <row r="28" spans="3:12" s="20" customFormat="1" ht="12.75" customHeight="1" hidden="1">
      <c r="C28" s="20" t="s">
        <v>42</v>
      </c>
      <c r="E28" s="48"/>
      <c r="F28" s="49"/>
      <c r="H28" s="49"/>
      <c r="I28" s="49"/>
      <c r="J28" s="48"/>
      <c r="K28" s="69"/>
      <c r="L28" s="55"/>
    </row>
    <row r="29" spans="11:12" ht="14.25">
      <c r="K29" s="70"/>
      <c r="L29" s="55"/>
    </row>
    <row r="30" spans="11:12" ht="9.75" customHeight="1">
      <c r="K30" s="70"/>
      <c r="L30" s="55"/>
    </row>
  </sheetData>
  <sheetProtection/>
  <mergeCells count="4">
    <mergeCell ref="J4:L4"/>
    <mergeCell ref="I22:M22"/>
    <mergeCell ref="I23:M23"/>
    <mergeCell ref="C2:E4"/>
  </mergeCells>
  <printOptions/>
  <pageMargins left="0.3798611111111111" right="0.3" top="0.6097222222222223" bottom="0.3194444444444444" header="0.5" footer="0.5"/>
  <pageSetup horizontalDpi="600" verticalDpi="6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14.140625" style="0" customWidth="1"/>
    <col min="4" max="4" width="14.8515625" style="1" customWidth="1"/>
    <col min="5" max="5" width="9.140625" style="2" customWidth="1"/>
    <col min="6" max="6" width="12.7109375" style="2" customWidth="1"/>
    <col min="7" max="7" width="11.28125" style="2" customWidth="1"/>
  </cols>
  <sheetData>
    <row r="1" spans="3:6" ht="75.75" customHeight="1">
      <c r="C1" s="114" t="s">
        <v>48</v>
      </c>
      <c r="D1" s="114"/>
      <c r="E1" s="114"/>
      <c r="F1" s="114"/>
    </row>
    <row r="2" spans="1:8" ht="25.5">
      <c r="A2" s="3"/>
      <c r="B2" s="4" t="s">
        <v>1</v>
      </c>
      <c r="C2" s="3" t="s">
        <v>2</v>
      </c>
      <c r="D2" s="5" t="s">
        <v>43</v>
      </c>
      <c r="E2" s="3" t="s">
        <v>44</v>
      </c>
      <c r="F2" s="3" t="s">
        <v>45</v>
      </c>
      <c r="G2" s="3" t="s">
        <v>46</v>
      </c>
      <c r="H2" s="3" t="s">
        <v>47</v>
      </c>
    </row>
    <row r="3" spans="1:8" ht="24">
      <c r="A3" s="6">
        <v>1</v>
      </c>
      <c r="B3" s="7" t="s">
        <v>28</v>
      </c>
      <c r="C3" s="8" t="s">
        <v>29</v>
      </c>
      <c r="D3" s="9">
        <v>43.98</v>
      </c>
      <c r="E3" s="10">
        <v>31.66</v>
      </c>
      <c r="F3" s="11">
        <v>44.76</v>
      </c>
      <c r="G3" s="10">
        <f aca="true" t="shared" si="0" ref="G3:G15">D3+E3+F3</f>
        <v>120.4</v>
      </c>
      <c r="H3" s="10">
        <v>1</v>
      </c>
    </row>
    <row r="4" spans="1:8" ht="24">
      <c r="A4" s="6">
        <v>2</v>
      </c>
      <c r="B4" s="7" t="s">
        <v>16</v>
      </c>
      <c r="C4" s="8" t="s">
        <v>17</v>
      </c>
      <c r="D4" s="9">
        <v>54.32</v>
      </c>
      <c r="E4" s="10">
        <v>29.06</v>
      </c>
      <c r="F4" s="12">
        <v>40.82</v>
      </c>
      <c r="G4" s="10">
        <f t="shared" si="0"/>
        <v>124.19999999999999</v>
      </c>
      <c r="H4" s="12">
        <v>2</v>
      </c>
    </row>
    <row r="5" spans="1:8" ht="24">
      <c r="A5" s="6">
        <v>3</v>
      </c>
      <c r="B5" s="7" t="s">
        <v>18</v>
      </c>
      <c r="C5" s="8" t="s">
        <v>19</v>
      </c>
      <c r="D5" s="9">
        <v>41.22</v>
      </c>
      <c r="E5" s="10">
        <v>55.44</v>
      </c>
      <c r="F5" s="12">
        <v>32.32</v>
      </c>
      <c r="G5" s="10">
        <f t="shared" si="0"/>
        <v>128.98</v>
      </c>
      <c r="H5" s="12">
        <v>3</v>
      </c>
    </row>
    <row r="6" spans="1:8" ht="24">
      <c r="A6" s="6">
        <v>4</v>
      </c>
      <c r="B6" s="7" t="s">
        <v>34</v>
      </c>
      <c r="C6" s="8" t="s">
        <v>35</v>
      </c>
      <c r="D6" s="9">
        <v>54.06</v>
      </c>
      <c r="E6" s="10">
        <v>39</v>
      </c>
      <c r="F6" s="11">
        <v>51.6</v>
      </c>
      <c r="G6" s="10">
        <f t="shared" si="0"/>
        <v>144.66</v>
      </c>
      <c r="H6" s="10">
        <v>4</v>
      </c>
    </row>
    <row r="7" spans="1:8" ht="24">
      <c r="A7" s="6">
        <v>5</v>
      </c>
      <c r="B7" s="7" t="s">
        <v>30</v>
      </c>
      <c r="C7" s="8" t="s">
        <v>31</v>
      </c>
      <c r="D7" s="9">
        <v>50.6</v>
      </c>
      <c r="E7" s="10">
        <v>62.18</v>
      </c>
      <c r="F7" s="11">
        <v>140.4</v>
      </c>
      <c r="G7" s="10">
        <f t="shared" si="0"/>
        <v>253.18</v>
      </c>
      <c r="H7" s="12">
        <v>5</v>
      </c>
    </row>
    <row r="8" spans="1:8" ht="24">
      <c r="A8" s="6">
        <v>6</v>
      </c>
      <c r="B8" s="13" t="s">
        <v>20</v>
      </c>
      <c r="C8" s="14" t="s">
        <v>21</v>
      </c>
      <c r="D8" s="9">
        <v>163</v>
      </c>
      <c r="E8" s="10">
        <v>34.04</v>
      </c>
      <c r="F8" s="11">
        <v>64.56</v>
      </c>
      <c r="G8" s="10">
        <f t="shared" si="0"/>
        <v>261.6</v>
      </c>
      <c r="H8" s="12">
        <v>6</v>
      </c>
    </row>
    <row r="9" spans="1:8" ht="24">
      <c r="A9" s="6">
        <v>7</v>
      </c>
      <c r="B9" s="7" t="s">
        <v>32</v>
      </c>
      <c r="C9" s="8" t="s">
        <v>33</v>
      </c>
      <c r="D9" s="9">
        <v>141.2</v>
      </c>
      <c r="E9" s="10">
        <v>144.2</v>
      </c>
      <c r="F9" s="11">
        <v>49</v>
      </c>
      <c r="G9" s="10">
        <f t="shared" si="0"/>
        <v>334.4</v>
      </c>
      <c r="H9" s="10">
        <v>7</v>
      </c>
    </row>
    <row r="10" spans="1:8" ht="24">
      <c r="A10" s="6">
        <v>8</v>
      </c>
      <c r="B10" s="7" t="s">
        <v>12</v>
      </c>
      <c r="C10" s="8" t="s">
        <v>13</v>
      </c>
      <c r="D10" s="9">
        <v>150.2</v>
      </c>
      <c r="E10" s="10">
        <v>163.2</v>
      </c>
      <c r="F10" s="10">
        <v>84.18</v>
      </c>
      <c r="G10" s="10">
        <f t="shared" si="0"/>
        <v>397.58</v>
      </c>
      <c r="H10" s="12">
        <v>8</v>
      </c>
    </row>
    <row r="11" spans="1:8" ht="24">
      <c r="A11" s="6">
        <v>9</v>
      </c>
      <c r="B11" s="13" t="s">
        <v>22</v>
      </c>
      <c r="C11" s="15" t="s">
        <v>23</v>
      </c>
      <c r="D11" s="9">
        <v>55.14</v>
      </c>
      <c r="E11" s="10">
        <v>140.4</v>
      </c>
      <c r="F11" s="12">
        <v>222.1</v>
      </c>
      <c r="G11" s="10">
        <f t="shared" si="0"/>
        <v>417.64</v>
      </c>
      <c r="H11" s="12">
        <v>9</v>
      </c>
    </row>
    <row r="12" spans="1:8" ht="24">
      <c r="A12" s="6">
        <v>10</v>
      </c>
      <c r="B12" s="13" t="s">
        <v>24</v>
      </c>
      <c r="C12" s="16" t="s">
        <v>25</v>
      </c>
      <c r="D12" s="9">
        <v>140</v>
      </c>
      <c r="E12" s="10">
        <v>140</v>
      </c>
      <c r="F12" s="11">
        <v>164</v>
      </c>
      <c r="G12" s="10">
        <f t="shared" si="0"/>
        <v>444</v>
      </c>
      <c r="H12" s="10">
        <v>10</v>
      </c>
    </row>
    <row r="13" spans="1:8" ht="24">
      <c r="A13" s="6">
        <v>11</v>
      </c>
      <c r="B13" s="7" t="s">
        <v>14</v>
      </c>
      <c r="C13" s="8" t="s">
        <v>15</v>
      </c>
      <c r="D13" s="9">
        <v>140.8</v>
      </c>
      <c r="E13" s="10">
        <v>161</v>
      </c>
      <c r="F13" s="12">
        <v>150.8</v>
      </c>
      <c r="G13" s="10">
        <f t="shared" si="0"/>
        <v>452.6</v>
      </c>
      <c r="H13" s="12">
        <v>11</v>
      </c>
    </row>
    <row r="14" spans="1:8" ht="24">
      <c r="A14" s="6">
        <v>12</v>
      </c>
      <c r="B14" s="7" t="s">
        <v>36</v>
      </c>
      <c r="C14" s="8" t="s">
        <v>37</v>
      </c>
      <c r="D14" s="9">
        <v>141</v>
      </c>
      <c r="E14" s="10">
        <v>150</v>
      </c>
      <c r="F14" s="11">
        <v>189</v>
      </c>
      <c r="G14" s="10">
        <f t="shared" si="0"/>
        <v>480</v>
      </c>
      <c r="H14" s="12">
        <v>12</v>
      </c>
    </row>
    <row r="15" spans="1:8" ht="24">
      <c r="A15" s="6">
        <v>13</v>
      </c>
      <c r="B15" s="13" t="s">
        <v>26</v>
      </c>
      <c r="C15" s="14" t="s">
        <v>27</v>
      </c>
      <c r="D15" s="9">
        <v>140</v>
      </c>
      <c r="E15" s="10">
        <v>166</v>
      </c>
      <c r="F15" s="11">
        <v>185</v>
      </c>
      <c r="G15" s="10">
        <f t="shared" si="0"/>
        <v>491</v>
      </c>
      <c r="H15" s="10">
        <v>13</v>
      </c>
    </row>
    <row r="16" spans="5:9" ht="16.5">
      <c r="E16" s="103" t="s">
        <v>38</v>
      </c>
      <c r="F16" s="103"/>
      <c r="G16" s="103"/>
      <c r="H16" s="103"/>
      <c r="I16" s="103"/>
    </row>
    <row r="17" spans="5:9" ht="15" customHeight="1">
      <c r="E17" s="103" t="s">
        <v>39</v>
      </c>
      <c r="F17" s="103"/>
      <c r="G17" s="103"/>
      <c r="H17" s="103"/>
      <c r="I17" s="103"/>
    </row>
    <row r="18" ht="15" customHeight="1"/>
  </sheetData>
  <sheetProtection/>
  <mergeCells count="3">
    <mergeCell ref="C1:F1"/>
    <mergeCell ref="E16:I16"/>
    <mergeCell ref="E17:I17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2013-09-07T12:55:36Z</cp:lastPrinted>
  <dcterms:created xsi:type="dcterms:W3CDTF">2006-03-09T14:01:41Z</dcterms:created>
  <dcterms:modified xsi:type="dcterms:W3CDTF">2014-09-09T05:57:00Z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